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34238817-6328-44A8-A9AD-A4D509EA7A44}" xr6:coauthVersionLast="47" xr6:coauthVersionMax="47" xr10:uidLastSave="{00000000-0000-0000-0000-000000000000}"/>
  <workbookProtection workbookAlgorithmName="SHA-512" workbookHashValue="jciB10u404mskHv67PSaWStxQWFMkWlQVv4AQZXVDnR0Fn/Zi+WBkRSWqdKpMa5LuZBuXXSFju6SsP/Nf4Hncw==" workbookSaltValue="BYFaDj6nS7ohzPFb9cvVxg==" workbookSpinCount="100000" lockStructure="1"/>
  <bookViews>
    <workbookView xWindow="-120" yWindow="-120" windowWidth="29040" windowHeight="15720" activeTab="5" xr2:uid="{00000000-000D-0000-FFFF-FFFF00000000}"/>
  </bookViews>
  <sheets>
    <sheet name="８" sheetId="8" r:id="rId1"/>
    <sheet name="９" sheetId="16" r:id="rId2"/>
    <sheet name="１０" sheetId="17" r:id="rId3"/>
    <sheet name="１１" sheetId="18" r:id="rId4"/>
    <sheet name="１２" sheetId="21" r:id="rId5"/>
    <sheet name="１" sheetId="20" r:id="rId6"/>
    <sheet name="２" sheetId="23" state="hidden" r:id="rId7"/>
    <sheet name="３" sheetId="24" state="hidden" r:id="rId8"/>
    <sheet name="４" sheetId="25" state="hidden" r:id="rId9"/>
    <sheet name="５-11" sheetId="22" state="hidden" r:id="rId10"/>
    <sheet name="5" sheetId="28" state="hidden" r:id="rId11"/>
    <sheet name="６" sheetId="26" state="hidden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M36" i="28" s="1"/>
  <c r="G36" i="28"/>
  <c r="L35" i="28"/>
  <c r="M35" i="28" s="1"/>
  <c r="G35" i="28"/>
  <c r="L34" i="28"/>
  <c r="M34" i="28" s="1"/>
  <c r="G34" i="28"/>
  <c r="L33" i="28"/>
  <c r="M33" i="28" s="1"/>
  <c r="G33" i="28"/>
  <c r="L32" i="28"/>
  <c r="M32" i="28" s="1"/>
  <c r="G32" i="28"/>
  <c r="L31" i="28"/>
  <c r="G31" i="28"/>
  <c r="M31" i="28" s="1"/>
  <c r="M30" i="28"/>
  <c r="L30" i="28"/>
  <c r="G30" i="28"/>
  <c r="L29" i="28"/>
  <c r="G29" i="28"/>
  <c r="L28" i="28"/>
  <c r="M28" i="28" s="1"/>
  <c r="G28" i="28"/>
  <c r="L27" i="28"/>
  <c r="M27" i="28" s="1"/>
  <c r="G27" i="28"/>
  <c r="M26" i="28"/>
  <c r="L26" i="28"/>
  <c r="G26" i="28"/>
  <c r="L25" i="28"/>
  <c r="G25" i="28"/>
  <c r="L24" i="28"/>
  <c r="G24" i="28"/>
  <c r="M24" i="28" s="1"/>
  <c r="M23" i="28"/>
  <c r="L23" i="28"/>
  <c r="G23" i="28"/>
  <c r="L22" i="28"/>
  <c r="M22" i="28" s="1"/>
  <c r="G22" i="28"/>
  <c r="L21" i="28"/>
  <c r="G21" i="28"/>
  <c r="L20" i="28"/>
  <c r="M20" i="28" s="1"/>
  <c r="G20" i="28"/>
  <c r="L19" i="28"/>
  <c r="M19" i="28" s="1"/>
  <c r="G19" i="28"/>
  <c r="M18" i="28"/>
  <c r="L18" i="28"/>
  <c r="G18" i="28"/>
  <c r="L17" i="28"/>
  <c r="M17" i="28" s="1"/>
  <c r="G17" i="28"/>
  <c r="L16" i="28"/>
  <c r="M16" i="28" s="1"/>
  <c r="G16" i="28"/>
  <c r="L15" i="28"/>
  <c r="M15" i="28" s="1"/>
  <c r="G15" i="28"/>
  <c r="L14" i="28"/>
  <c r="M14" i="28" s="1"/>
  <c r="G14" i="28"/>
  <c r="L13" i="28"/>
  <c r="M13" i="28" s="1"/>
  <c r="G13" i="28"/>
  <c r="L12" i="28"/>
  <c r="M12" i="28" s="1"/>
  <c r="G12" i="28"/>
  <c r="L11" i="28"/>
  <c r="G11" i="28"/>
  <c r="M11" i="28" s="1"/>
  <c r="M10" i="28"/>
  <c r="L10" i="28"/>
  <c r="G10" i="28"/>
  <c r="L9" i="28"/>
  <c r="G9" i="28"/>
  <c r="M8" i="28"/>
  <c r="L8" i="28"/>
  <c r="G8" i="28"/>
  <c r="L7" i="28"/>
  <c r="M7" i="28" s="1"/>
  <c r="G7" i="28"/>
  <c r="L6" i="28"/>
  <c r="H37" i="28" s="1"/>
  <c r="G6" i="28"/>
  <c r="G8" i="8"/>
  <c r="G30" i="8"/>
  <c r="M29" i="28" l="1"/>
  <c r="M25" i="28"/>
  <c r="M21" i="28"/>
  <c r="M6" i="28"/>
  <c r="C37" i="28"/>
  <c r="M9" i="28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6" i="25"/>
  <c r="G36" i="25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6" i="23"/>
  <c r="G36" i="23"/>
  <c r="L35" i="23"/>
  <c r="G35" i="23"/>
  <c r="L34" i="23"/>
  <c r="M34" i="23" s="1"/>
  <c r="G34" i="23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6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35" i="23"/>
  <c r="M12" i="25"/>
  <c r="M28" i="25"/>
  <c r="M13" i="26"/>
  <c r="M29" i="26"/>
  <c r="M13" i="27"/>
  <c r="M10" i="23"/>
  <c r="H37" i="26"/>
  <c r="C37" i="25"/>
  <c r="M16" i="25"/>
  <c r="H37" i="25"/>
  <c r="M36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M33" i="18"/>
  <c r="G33" i="18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31" i="8" l="1"/>
  <c r="M14" i="8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<sst xmlns="http://schemas.openxmlformats.org/spreadsheetml/2006/main" count="709" uniqueCount="63">
  <si>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</si>
  <si>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</si>
  <si>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</si>
  <si>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</si>
  <si>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</si>
  <si>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</si>
  <si>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</si>
  <si>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</si>
  <si>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</si>
  <si>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</si>
  <si>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</si>
  <si>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</si>
  <si>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</si>
  <si>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</si>
  <si>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</si>
  <si>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</si>
  <si>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</si>
  <si>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</si>
  <si>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</si>
  <si>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</si>
  <si>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</si>
  <si>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</si>
  <si>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</si>
  <si>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</si>
  <si>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</si>
  <si>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</si>
  <si>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</si>
  <si>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</si>
  <si>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</si>
  <si>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</si>
  <si>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</si>
  <si>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</si>
  <si>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>工讀時數類別：每週10小時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</si>
  <si>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</si>
  <si>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</si>
  <si>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</si>
  <si>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</si>
  <si>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</si>
  <si>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</si>
  <si>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</si>
  <si>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</si>
  <si>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</si>
  <si>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</si>
  <si>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</si>
  <si>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</si>
  <si>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</si>
  <si>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</si>
  <si>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</si>
  <si>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</si>
  <si>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</si>
  <si>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</si>
  <si>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</si>
  <si>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</si>
  <si>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</si>
  <si>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</si>
  <si>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115年
8月</t>
    <phoneticPr fontId="3" type="noConversion"/>
  </si>
  <si>
    <t>115年
9月</t>
    <phoneticPr fontId="3" type="noConversion"/>
  </si>
  <si>
    <t>115年
10月</t>
    <phoneticPr fontId="3" type="noConversion"/>
  </si>
  <si>
    <t>115年
11月</t>
    <phoneticPr fontId="3" type="noConversion"/>
  </si>
  <si>
    <t>115年
12月</t>
    <phoneticPr fontId="3" type="noConversion"/>
  </si>
  <si>
    <t>116年
1月</t>
    <phoneticPr fontId="3" type="noConversion"/>
  </si>
  <si>
    <r>
      <t>台南應用科技大學115學年度 各單位</t>
    </r>
    <r>
      <rPr>
        <b/>
        <sz val="18"/>
        <color rgb="FF00B050"/>
        <rFont val="新細明體"/>
        <family val="1"/>
        <charset val="136"/>
      </rPr>
      <t>身心障工讀生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</si>
  <si>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工讀時數類別：每月76小時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</si>
</sst>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12"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55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10</v>
      </c>
      <c r="C6" s="51"/>
      <c r="D6" s="51"/>
      <c r="E6" s="51"/>
      <c r="F6" s="51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11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4">
        <v>3</v>
      </c>
      <c r="B8" s="35" t="s">
        <v>12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13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5" t="s">
        <v>14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15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9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10</v>
      </c>
      <c r="C13" s="51"/>
      <c r="D13" s="51"/>
      <c r="E13" s="51"/>
      <c r="F13" s="51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6">
        <v>9</v>
      </c>
      <c r="B14" s="21" t="s">
        <v>11</v>
      </c>
      <c r="C14" s="51"/>
      <c r="D14" s="51"/>
      <c r="E14" s="51"/>
      <c r="F14" s="51"/>
      <c r="G14" s="2">
        <f t="shared" si="0"/>
        <v>0</v>
      </c>
      <c r="H14" s="51"/>
      <c r="I14" s="51"/>
      <c r="J14" s="51"/>
      <c r="K14" s="51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4">
        <v>10</v>
      </c>
      <c r="B15" s="35" t="s">
        <v>12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13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5" t="s">
        <v>14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15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5" t="s">
        <v>9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10</v>
      </c>
      <c r="C20" s="52"/>
      <c r="D20" s="52"/>
      <c r="E20" s="52"/>
      <c r="F20" s="52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11</v>
      </c>
      <c r="C21" s="52"/>
      <c r="D21" s="52"/>
      <c r="E21" s="52"/>
      <c r="F21" s="52"/>
      <c r="G21" s="1">
        <f t="shared" si="0"/>
        <v>0</v>
      </c>
      <c r="H21" s="52"/>
      <c r="I21" s="52"/>
      <c r="J21" s="52"/>
      <c r="K21" s="52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12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13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5" t="s">
        <v>14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15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9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10</v>
      </c>
      <c r="C27" s="51"/>
      <c r="D27" s="51"/>
      <c r="E27" s="51"/>
      <c r="F27" s="51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6">
        <v>23</v>
      </c>
      <c r="B28" s="21" t="s">
        <v>11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4">
        <v>24</v>
      </c>
      <c r="B29" s="35" t="s">
        <v>12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35" t="s">
        <v>13</v>
      </c>
      <c r="C30" s="52"/>
      <c r="D30" s="53"/>
      <c r="E30" s="52"/>
      <c r="F30" s="53"/>
      <c r="G30" s="1">
        <f>E30-C30</f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14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5" t="s">
        <v>15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9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42</v>
      </c>
      <c r="C34" s="51"/>
      <c r="D34" s="51"/>
      <c r="E34" s="51"/>
      <c r="F34" s="51"/>
      <c r="G34" s="2">
        <f t="shared" si="0"/>
        <v>0</v>
      </c>
      <c r="H34" s="51"/>
      <c r="I34" s="51"/>
      <c r="J34" s="51"/>
      <c r="K34" s="51"/>
      <c r="L34" s="2">
        <f t="shared" si="2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11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12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50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TzyN38ngcB6+JWYPUTJhWxjzjsVAkB0sale9//6VMFfWcbo0JroC66M5q8+GC16/zWhsY57tVFHM3BdZcBAYiw==" saltValue="9OB0FGwvne5IakkgFC+DcA==" spinCount="100000" sheet="1" selectLockedCells="1"/>
  <protectedRanges>
    <protectedRange password="CF7A" sqref="G6:G36 C37:M37 L6:M36" name="範圍1"/>
  </protectedRanges>
  <mergeCells count="152"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1" workbookViewId="0">
      <selection activeCell="A44" sqref="A44:L4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51</v>
      </c>
      <c r="B4" s="44"/>
      <c r="C4" s="47" t="s">
        <v>22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26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27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28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25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23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24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25" t="s">
        <v>25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26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27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28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25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23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24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25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26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27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28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25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23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24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25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26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27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28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25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23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24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25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25" t="s">
        <v>26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45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5"/>
      <c r="I36" s="55"/>
      <c r="J36" s="55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74" t="s">
        <v>30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17">
        <v>8.3333333333333329E-2</v>
      </c>
      <c r="N37" s="14"/>
      <c r="O37" s="15"/>
    </row>
    <row r="38" spans="1:18" x14ac:dyDescent="0.25">
      <c r="A38" s="69" t="s">
        <v>31</v>
      </c>
      <c r="B38" s="70"/>
      <c r="C38" s="71">
        <f>SUM(G6:G36)</f>
        <v>0</v>
      </c>
      <c r="D38" s="71"/>
      <c r="E38" s="71"/>
      <c r="F38" s="71"/>
      <c r="G38" s="71"/>
      <c r="H38" s="71">
        <f>SUM(L6:L36)</f>
        <v>0</v>
      </c>
      <c r="I38" s="71"/>
      <c r="J38" s="71"/>
      <c r="K38" s="71"/>
      <c r="L38" s="71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57" t="s">
        <v>33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  <c r="Q40" s="9"/>
      <c r="R40" s="9"/>
    </row>
    <row r="41" spans="1:18" x14ac:dyDescent="0.25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43.15" customHeight="1" thickBot="1" x14ac:dyDescent="0.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/>
    </row>
    <row r="43" spans="1:18" ht="30" customHeight="1" x14ac:dyDescent="0.25">
      <c r="A43" s="36" t="s">
        <v>54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38</v>
      </c>
      <c r="N43" s="36"/>
      <c r="O43" s="36"/>
    </row>
    <row r="44" spans="1:18" ht="17.45" customHeight="1" x14ac:dyDescent="0.25">
      <c r="A44" s="37" t="s">
        <v>39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 t="s">
        <v>35</v>
      </c>
      <c r="N44" s="37"/>
      <c r="O44" s="37"/>
    </row>
  </sheetData>
  <sheetProtection algorithmName="SHA-512" hashValue="JU3ESk7xqry2LzhrY/4XEkJUfSkkTFU/c6AogufV0WG0lK5C4dz+aXIiNltkiI01H2j+DgMVnBfOxqf+8TOgiA==" saltValue="DN5mmr7+d+xDSdn/9pN8hw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28E0-AF2D-4F64-A900-015D7758F1B5}">
  <sheetPr>
    <pageSetUpPr fitToPage="1"/>
  </sheetPr>
  <dimension ref="A1:R43"/>
  <sheetViews>
    <sheetView topLeftCell="A15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51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26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27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28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31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1" t="s">
        <v>23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1" t="s">
        <v>24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31" t="s">
        <v>25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1" t="s">
        <v>26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27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28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31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1" t="s">
        <v>23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1" t="s">
        <v>24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1" t="s">
        <v>25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1" t="s">
        <v>26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27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28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31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1" t="s">
        <v>23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1" t="s">
        <v>24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31" t="s">
        <v>25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1" t="s">
        <v>26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27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28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31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1" t="s">
        <v>23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1" t="s">
        <v>24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31" t="s">
        <v>25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1" t="s">
        <v>26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10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5"/>
      <c r="I36" s="55"/>
      <c r="J36" s="55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69" t="s">
        <v>31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30">
        <f>SUM(M6:M36)</f>
        <v>0</v>
      </c>
      <c r="N37" s="31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9.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4giUlrWMuvZYIApZHMYH8RdjTe7XvOYUvNHxxCZJY5Vjcw2KehyXPr1IlSY3J/LOCD5m/RPl0zAWp0XhHlF6uw==" saltValue="uSJDGu4CxKHLuc20Z43y0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opLeftCell="A3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52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40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25" t="s">
        <v>12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25" t="s">
        <v>13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15" x14ac:dyDescent="0.25">
      <c r="A8" s="4">
        <v>3</v>
      </c>
      <c r="B8" s="25" t="s">
        <v>14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15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9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7">
        <v>6</v>
      </c>
      <c r="B11" s="21" t="s">
        <v>10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7">
        <v>7</v>
      </c>
      <c r="B12" s="21" t="s">
        <v>11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4">
        <v>8</v>
      </c>
      <c r="B13" s="25" t="s">
        <v>12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25" t="s">
        <v>13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14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15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9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7">
        <v>13</v>
      </c>
      <c r="B18" s="21" t="s">
        <v>10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7">
        <v>14</v>
      </c>
      <c r="B19" s="21" t="s">
        <v>11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4">
        <v>15</v>
      </c>
      <c r="B20" s="25" t="s">
        <v>12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25" t="s">
        <v>13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14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25" t="s">
        <v>15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9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10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7">
        <v>21</v>
      </c>
      <c r="B26" s="21" t="s">
        <v>11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4">
        <v>22</v>
      </c>
      <c r="B27" s="25" t="s">
        <v>12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25" t="s">
        <v>13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14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15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9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7">
        <v>27</v>
      </c>
      <c r="B32" s="21" t="s">
        <v>10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7">
        <v>28</v>
      </c>
      <c r="B33" s="21" t="s">
        <v>11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4">
        <v>29</v>
      </c>
      <c r="B34" s="25" t="s">
        <v>43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6" t="s">
        <v>13</v>
      </c>
      <c r="C35" s="52"/>
      <c r="D35" s="53"/>
      <c r="E35" s="52"/>
      <c r="F35" s="53"/>
      <c r="G35" s="1">
        <f t="shared" si="0"/>
        <v>0</v>
      </c>
      <c r="H35" s="52"/>
      <c r="I35" s="56"/>
      <c r="J35" s="52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/>
      <c r="H36" s="52"/>
      <c r="I36" s="56"/>
      <c r="J36" s="52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mX67am8Wd4DuxymAWVDX9EVJRvTQpRteKSLL/uDNRBRL4sU5BAiSb3d5JKE6VlveRZOyTmhmclhT6J0QebS5cQ==" saltValue="U0fEoqG13yESeom67Yg6v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opLeftCell="A27" workbookViewId="0">
      <selection activeCell="L31" sqref="L3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53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s="18" customFormat="1" x14ac:dyDescent="0.25">
      <c r="A6" s="4">
        <v>1</v>
      </c>
      <c r="B6" s="25" t="s">
        <v>14</v>
      </c>
      <c r="C6" s="77"/>
      <c r="D6" s="78"/>
      <c r="E6" s="77"/>
      <c r="F6" s="78"/>
      <c r="G6" s="1">
        <f>E6-C6</f>
        <v>0</v>
      </c>
      <c r="H6" s="77"/>
      <c r="I6" s="77"/>
      <c r="J6" s="77"/>
      <c r="K6" s="77"/>
      <c r="L6" s="1">
        <f>J6-H6</f>
        <v>0</v>
      </c>
      <c r="M6" s="1">
        <f>L6+G6</f>
        <v>0</v>
      </c>
      <c r="N6" s="63"/>
      <c r="O6" s="82"/>
    </row>
    <row r="7" spans="1:15" s="18" customFormat="1" x14ac:dyDescent="0.25">
      <c r="A7" s="4">
        <v>2</v>
      </c>
      <c r="B7" s="25" t="s">
        <v>15</v>
      </c>
      <c r="C7" s="77"/>
      <c r="D7" s="78"/>
      <c r="E7" s="77"/>
      <c r="F7" s="78"/>
      <c r="G7" s="1">
        <f t="shared" ref="G7:G36" si="0">E7-C7</f>
        <v>0</v>
      </c>
      <c r="H7" s="79"/>
      <c r="I7" s="79"/>
      <c r="J7" s="79"/>
      <c r="K7" s="79"/>
      <c r="L7" s="1">
        <f>J7-H7</f>
        <v>0</v>
      </c>
      <c r="M7" s="1">
        <f t="shared" ref="M7:M36" si="1">L7+G7</f>
        <v>0</v>
      </c>
      <c r="N7" s="64"/>
      <c r="O7" s="83"/>
    </row>
    <row r="8" spans="1:15" s="18" customFormat="1" x14ac:dyDescent="0.25">
      <c r="A8" s="4">
        <v>3</v>
      </c>
      <c r="B8" s="25" t="s">
        <v>9</v>
      </c>
      <c r="C8" s="77"/>
      <c r="D8" s="78"/>
      <c r="E8" s="77"/>
      <c r="F8" s="78"/>
      <c r="G8" s="1">
        <f t="shared" si="0"/>
        <v>0</v>
      </c>
      <c r="H8" s="79"/>
      <c r="I8" s="79"/>
      <c r="J8" s="79"/>
      <c r="K8" s="79"/>
      <c r="L8" s="1">
        <f t="shared" ref="L8:L35" si="2">J8-H8</f>
        <v>0</v>
      </c>
      <c r="M8" s="1">
        <f t="shared" si="1"/>
        <v>0</v>
      </c>
      <c r="N8" s="64"/>
      <c r="O8" s="83"/>
    </row>
    <row r="9" spans="1:15" s="18" customFormat="1" x14ac:dyDescent="0.25">
      <c r="A9" s="6">
        <v>4</v>
      </c>
      <c r="B9" s="21" t="s">
        <v>10</v>
      </c>
      <c r="C9" s="80"/>
      <c r="D9" s="81"/>
      <c r="E9" s="80"/>
      <c r="F9" s="81"/>
      <c r="G9" s="2">
        <f>E9-C9</f>
        <v>0</v>
      </c>
      <c r="H9" s="80"/>
      <c r="I9" s="80"/>
      <c r="J9" s="80"/>
      <c r="K9" s="80"/>
      <c r="L9" s="2">
        <f>J9-H9</f>
        <v>0</v>
      </c>
      <c r="M9" s="2">
        <f t="shared" si="1"/>
        <v>0</v>
      </c>
      <c r="N9" s="64"/>
      <c r="O9" s="83"/>
    </row>
    <row r="10" spans="1:15" s="18" customFormat="1" x14ac:dyDescent="0.25">
      <c r="A10" s="32">
        <v>5</v>
      </c>
      <c r="B10" s="21" t="s">
        <v>11</v>
      </c>
      <c r="C10" s="80"/>
      <c r="D10" s="81"/>
      <c r="E10" s="80"/>
      <c r="F10" s="81"/>
      <c r="G10" s="2">
        <f t="shared" si="0"/>
        <v>0</v>
      </c>
      <c r="H10" s="80"/>
      <c r="I10" s="80"/>
      <c r="J10" s="80"/>
      <c r="K10" s="80"/>
      <c r="L10" s="2">
        <f t="shared" si="2"/>
        <v>0</v>
      </c>
      <c r="M10" s="2">
        <f t="shared" si="1"/>
        <v>0</v>
      </c>
      <c r="N10" s="64"/>
      <c r="O10" s="83"/>
    </row>
    <row r="11" spans="1:15" s="18" customFormat="1" x14ac:dyDescent="0.25">
      <c r="A11" s="19">
        <v>6</v>
      </c>
      <c r="B11" s="25" t="s">
        <v>12</v>
      </c>
      <c r="C11" s="77"/>
      <c r="D11" s="77"/>
      <c r="E11" s="77"/>
      <c r="F11" s="77"/>
      <c r="G11" s="1">
        <f t="shared" si="0"/>
        <v>0</v>
      </c>
      <c r="H11" s="77"/>
      <c r="I11" s="77"/>
      <c r="J11" s="77"/>
      <c r="K11" s="77"/>
      <c r="L11" s="1">
        <f t="shared" si="2"/>
        <v>0</v>
      </c>
      <c r="M11" s="1">
        <f t="shared" si="1"/>
        <v>0</v>
      </c>
      <c r="N11" s="64"/>
      <c r="O11" s="83"/>
    </row>
    <row r="12" spans="1:15" s="18" customFormat="1" x14ac:dyDescent="0.25">
      <c r="A12" s="19">
        <v>7</v>
      </c>
      <c r="B12" s="25" t="s">
        <v>13</v>
      </c>
      <c r="C12" s="77"/>
      <c r="D12" s="77"/>
      <c r="E12" s="77"/>
      <c r="F12" s="77"/>
      <c r="G12" s="1">
        <f t="shared" si="0"/>
        <v>0</v>
      </c>
      <c r="H12" s="77"/>
      <c r="I12" s="77"/>
      <c r="J12" s="77"/>
      <c r="K12" s="77"/>
      <c r="L12" s="1">
        <f t="shared" si="2"/>
        <v>0</v>
      </c>
      <c r="M12" s="1">
        <f t="shared" si="1"/>
        <v>0</v>
      </c>
      <c r="N12" s="64"/>
      <c r="O12" s="83"/>
    </row>
    <row r="13" spans="1:15" s="18" customFormat="1" x14ac:dyDescent="0.25">
      <c r="A13" s="4">
        <v>8</v>
      </c>
      <c r="B13" s="25" t="s">
        <v>14</v>
      </c>
      <c r="C13" s="77"/>
      <c r="D13" s="78"/>
      <c r="E13" s="77"/>
      <c r="F13" s="78"/>
      <c r="G13" s="1">
        <f t="shared" si="0"/>
        <v>0</v>
      </c>
      <c r="H13" s="77"/>
      <c r="I13" s="77"/>
      <c r="J13" s="77"/>
      <c r="K13" s="77"/>
      <c r="L13" s="1">
        <f t="shared" si="2"/>
        <v>0</v>
      </c>
      <c r="M13" s="1">
        <f t="shared" si="1"/>
        <v>0</v>
      </c>
      <c r="N13" s="64"/>
      <c r="O13" s="83"/>
    </row>
    <row r="14" spans="1:15" s="18" customFormat="1" x14ac:dyDescent="0.25">
      <c r="A14" s="4">
        <v>9</v>
      </c>
      <c r="B14" s="25" t="s">
        <v>15</v>
      </c>
      <c r="C14" s="77"/>
      <c r="D14" s="78"/>
      <c r="E14" s="77"/>
      <c r="F14" s="78"/>
      <c r="G14" s="1">
        <f t="shared" si="0"/>
        <v>0</v>
      </c>
      <c r="H14" s="77"/>
      <c r="I14" s="79"/>
      <c r="J14" s="77"/>
      <c r="K14" s="79"/>
      <c r="L14" s="1">
        <f t="shared" si="2"/>
        <v>0</v>
      </c>
      <c r="M14" s="1">
        <f t="shared" si="1"/>
        <v>0</v>
      </c>
      <c r="N14" s="64"/>
      <c r="O14" s="83"/>
    </row>
    <row r="15" spans="1:15" s="18" customFormat="1" x14ac:dyDescent="0.25">
      <c r="A15" s="4">
        <v>10</v>
      </c>
      <c r="B15" s="25" t="s">
        <v>9</v>
      </c>
      <c r="C15" s="77"/>
      <c r="D15" s="78"/>
      <c r="E15" s="77"/>
      <c r="F15" s="78"/>
      <c r="G15" s="1">
        <f t="shared" si="0"/>
        <v>0</v>
      </c>
      <c r="H15" s="79"/>
      <c r="I15" s="79"/>
      <c r="J15" s="79"/>
      <c r="K15" s="79"/>
      <c r="L15" s="1">
        <f t="shared" si="2"/>
        <v>0</v>
      </c>
      <c r="M15" s="1">
        <f t="shared" si="1"/>
        <v>0</v>
      </c>
      <c r="N15" s="64"/>
      <c r="O15" s="83"/>
    </row>
    <row r="16" spans="1:15" s="18" customFormat="1" x14ac:dyDescent="0.25">
      <c r="A16" s="6">
        <v>11</v>
      </c>
      <c r="B16" s="21" t="s">
        <v>10</v>
      </c>
      <c r="C16" s="80"/>
      <c r="D16" s="81"/>
      <c r="E16" s="80"/>
      <c r="F16" s="81"/>
      <c r="G16" s="2">
        <f t="shared" si="0"/>
        <v>0</v>
      </c>
      <c r="H16" s="80"/>
      <c r="I16" s="80"/>
      <c r="J16" s="80"/>
      <c r="K16" s="80"/>
      <c r="L16" s="2">
        <f t="shared" si="2"/>
        <v>0</v>
      </c>
      <c r="M16" s="2">
        <f t="shared" si="1"/>
        <v>0</v>
      </c>
      <c r="N16" s="64"/>
      <c r="O16" s="83"/>
    </row>
    <row r="17" spans="1:15" s="18" customFormat="1" x14ac:dyDescent="0.25">
      <c r="A17" s="32">
        <v>12</v>
      </c>
      <c r="B17" s="21" t="s">
        <v>11</v>
      </c>
      <c r="C17" s="80"/>
      <c r="D17" s="81"/>
      <c r="E17" s="80"/>
      <c r="F17" s="81"/>
      <c r="G17" s="2">
        <f t="shared" si="0"/>
        <v>0</v>
      </c>
      <c r="H17" s="80"/>
      <c r="I17" s="80"/>
      <c r="J17" s="80"/>
      <c r="K17" s="80"/>
      <c r="L17" s="2">
        <f t="shared" si="2"/>
        <v>0</v>
      </c>
      <c r="M17" s="2">
        <f t="shared" si="1"/>
        <v>0</v>
      </c>
      <c r="N17" s="64"/>
      <c r="O17" s="83"/>
    </row>
    <row r="18" spans="1:15" s="18" customFormat="1" x14ac:dyDescent="0.25">
      <c r="A18" s="19">
        <v>13</v>
      </c>
      <c r="B18" s="25" t="s">
        <v>12</v>
      </c>
      <c r="C18" s="77"/>
      <c r="D18" s="77"/>
      <c r="E18" s="77"/>
      <c r="F18" s="77"/>
      <c r="G18" s="1">
        <f t="shared" si="0"/>
        <v>0</v>
      </c>
      <c r="H18" s="77"/>
      <c r="I18" s="77"/>
      <c r="J18" s="77"/>
      <c r="K18" s="77"/>
      <c r="L18" s="1">
        <f t="shared" si="2"/>
        <v>0</v>
      </c>
      <c r="M18" s="1">
        <f t="shared" si="1"/>
        <v>0</v>
      </c>
      <c r="N18" s="64"/>
      <c r="O18" s="83"/>
    </row>
    <row r="19" spans="1:15" s="18" customFormat="1" x14ac:dyDescent="0.25">
      <c r="A19" s="19">
        <v>14</v>
      </c>
      <c r="B19" s="25" t="s">
        <v>13</v>
      </c>
      <c r="C19" s="77"/>
      <c r="D19" s="77"/>
      <c r="E19" s="77"/>
      <c r="F19" s="77"/>
      <c r="G19" s="1">
        <f t="shared" si="0"/>
        <v>0</v>
      </c>
      <c r="H19" s="77"/>
      <c r="I19" s="77"/>
      <c r="J19" s="77"/>
      <c r="K19" s="77"/>
      <c r="L19" s="1">
        <f>J19-H19</f>
        <v>0</v>
      </c>
      <c r="M19" s="1">
        <f t="shared" si="1"/>
        <v>0</v>
      </c>
      <c r="N19" s="64"/>
      <c r="O19" s="83"/>
    </row>
    <row r="20" spans="1:15" s="18" customFormat="1" x14ac:dyDescent="0.25">
      <c r="A20" s="4">
        <v>15</v>
      </c>
      <c r="B20" s="25" t="s">
        <v>14</v>
      </c>
      <c r="C20" s="77"/>
      <c r="D20" s="78"/>
      <c r="E20" s="77"/>
      <c r="F20" s="78"/>
      <c r="G20" s="1">
        <f t="shared" si="0"/>
        <v>0</v>
      </c>
      <c r="H20" s="77"/>
      <c r="I20" s="77"/>
      <c r="J20" s="77"/>
      <c r="K20" s="77"/>
      <c r="L20" s="1">
        <f t="shared" si="2"/>
        <v>0</v>
      </c>
      <c r="M20" s="1">
        <f t="shared" si="1"/>
        <v>0</v>
      </c>
      <c r="N20" s="64"/>
      <c r="O20" s="83"/>
    </row>
    <row r="21" spans="1:15" s="18" customFormat="1" x14ac:dyDescent="0.25">
      <c r="A21" s="4">
        <v>16</v>
      </c>
      <c r="B21" s="25" t="s">
        <v>15</v>
      </c>
      <c r="C21" s="77"/>
      <c r="D21" s="78"/>
      <c r="E21" s="77"/>
      <c r="F21" s="78"/>
      <c r="G21" s="1">
        <f t="shared" si="0"/>
        <v>0</v>
      </c>
      <c r="H21" s="79"/>
      <c r="I21" s="79"/>
      <c r="J21" s="79"/>
      <c r="K21" s="79"/>
      <c r="L21" s="1">
        <f t="shared" si="2"/>
        <v>0</v>
      </c>
      <c r="M21" s="1">
        <f t="shared" si="1"/>
        <v>0</v>
      </c>
      <c r="N21" s="64"/>
      <c r="O21" s="83"/>
    </row>
    <row r="22" spans="1:15" s="18" customFormat="1" x14ac:dyDescent="0.25">
      <c r="A22" s="4">
        <v>17</v>
      </c>
      <c r="B22" s="25" t="s">
        <v>9</v>
      </c>
      <c r="C22" s="77"/>
      <c r="D22" s="78"/>
      <c r="E22" s="77"/>
      <c r="F22" s="78"/>
      <c r="G22" s="1">
        <f t="shared" si="0"/>
        <v>0</v>
      </c>
      <c r="H22" s="79"/>
      <c r="I22" s="79"/>
      <c r="J22" s="79"/>
      <c r="K22" s="79"/>
      <c r="L22" s="1">
        <f t="shared" si="2"/>
        <v>0</v>
      </c>
      <c r="M22" s="1">
        <f t="shared" si="1"/>
        <v>0</v>
      </c>
      <c r="N22" s="64"/>
      <c r="O22" s="83"/>
    </row>
    <row r="23" spans="1:15" s="18" customFormat="1" x14ac:dyDescent="0.25">
      <c r="A23" s="6">
        <v>18</v>
      </c>
      <c r="B23" s="21" t="s">
        <v>10</v>
      </c>
      <c r="C23" s="80"/>
      <c r="D23" s="81"/>
      <c r="E23" s="80"/>
      <c r="F23" s="81"/>
      <c r="G23" s="2">
        <f t="shared" si="0"/>
        <v>0</v>
      </c>
      <c r="H23" s="80"/>
      <c r="I23" s="80"/>
      <c r="J23" s="80"/>
      <c r="K23" s="80"/>
      <c r="L23" s="2">
        <f t="shared" si="2"/>
        <v>0</v>
      </c>
      <c r="M23" s="2">
        <f t="shared" si="1"/>
        <v>0</v>
      </c>
      <c r="N23" s="64"/>
      <c r="O23" s="83"/>
    </row>
    <row r="24" spans="1:15" s="18" customFormat="1" x14ac:dyDescent="0.25">
      <c r="A24" s="32">
        <v>19</v>
      </c>
      <c r="B24" s="21" t="s">
        <v>11</v>
      </c>
      <c r="C24" s="80"/>
      <c r="D24" s="81"/>
      <c r="E24" s="80"/>
      <c r="F24" s="81"/>
      <c r="G24" s="2">
        <f t="shared" si="0"/>
        <v>0</v>
      </c>
      <c r="H24" s="80"/>
      <c r="I24" s="80"/>
      <c r="J24" s="80"/>
      <c r="K24" s="80"/>
      <c r="L24" s="2">
        <f t="shared" si="2"/>
        <v>0</v>
      </c>
      <c r="M24" s="2">
        <f t="shared" si="1"/>
        <v>0</v>
      </c>
      <c r="N24" s="64"/>
      <c r="O24" s="83"/>
    </row>
    <row r="25" spans="1:15" s="18" customFormat="1" x14ac:dyDescent="0.25">
      <c r="A25" s="19">
        <v>20</v>
      </c>
      <c r="B25" s="25" t="s">
        <v>12</v>
      </c>
      <c r="C25" s="77"/>
      <c r="D25" s="77"/>
      <c r="E25" s="77"/>
      <c r="F25" s="77"/>
      <c r="G25" s="1">
        <f t="shared" si="0"/>
        <v>0</v>
      </c>
      <c r="H25" s="77"/>
      <c r="I25" s="77"/>
      <c r="J25" s="77"/>
      <c r="K25" s="77"/>
      <c r="L25" s="1">
        <f t="shared" si="2"/>
        <v>0</v>
      </c>
      <c r="M25" s="1">
        <f t="shared" si="1"/>
        <v>0</v>
      </c>
      <c r="N25" s="64"/>
      <c r="O25" s="83"/>
    </row>
    <row r="26" spans="1:15" s="18" customFormat="1" x14ac:dyDescent="0.25">
      <c r="A26" s="19">
        <v>21</v>
      </c>
      <c r="B26" s="25" t="s">
        <v>13</v>
      </c>
      <c r="C26" s="77"/>
      <c r="D26" s="77"/>
      <c r="E26" s="77"/>
      <c r="F26" s="77"/>
      <c r="G26" s="1">
        <f t="shared" si="0"/>
        <v>0</v>
      </c>
      <c r="H26" s="77"/>
      <c r="I26" s="77"/>
      <c r="J26" s="77"/>
      <c r="K26" s="77"/>
      <c r="L26" s="1">
        <f t="shared" si="2"/>
        <v>0</v>
      </c>
      <c r="M26" s="1">
        <f t="shared" si="1"/>
        <v>0</v>
      </c>
      <c r="N26" s="64"/>
      <c r="O26" s="83"/>
    </row>
    <row r="27" spans="1:15" s="18" customFormat="1" x14ac:dyDescent="0.25">
      <c r="A27" s="4">
        <v>22</v>
      </c>
      <c r="B27" s="25" t="s">
        <v>14</v>
      </c>
      <c r="C27" s="77"/>
      <c r="D27" s="78"/>
      <c r="E27" s="77"/>
      <c r="F27" s="78"/>
      <c r="G27" s="1">
        <f t="shared" si="0"/>
        <v>0</v>
      </c>
      <c r="H27" s="77"/>
      <c r="I27" s="77"/>
      <c r="J27" s="77"/>
      <c r="K27" s="77"/>
      <c r="L27" s="1">
        <f t="shared" si="2"/>
        <v>0</v>
      </c>
      <c r="M27" s="1">
        <f t="shared" si="1"/>
        <v>0</v>
      </c>
      <c r="N27" s="64"/>
      <c r="O27" s="83"/>
    </row>
    <row r="28" spans="1:15" s="18" customFormat="1" x14ac:dyDescent="0.25">
      <c r="A28" s="4">
        <v>23</v>
      </c>
      <c r="B28" s="25" t="s">
        <v>15</v>
      </c>
      <c r="C28" s="77"/>
      <c r="D28" s="78"/>
      <c r="E28" s="77"/>
      <c r="F28" s="78"/>
      <c r="G28" s="1">
        <f t="shared" si="0"/>
        <v>0</v>
      </c>
      <c r="H28" s="77"/>
      <c r="I28" s="77"/>
      <c r="J28" s="77"/>
      <c r="K28" s="77"/>
      <c r="L28" s="1">
        <f t="shared" si="2"/>
        <v>0</v>
      </c>
      <c r="M28" s="1">
        <f t="shared" si="1"/>
        <v>0</v>
      </c>
      <c r="N28" s="64"/>
      <c r="O28" s="83"/>
    </row>
    <row r="29" spans="1:15" s="18" customFormat="1" x14ac:dyDescent="0.25">
      <c r="A29" s="4">
        <v>24</v>
      </c>
      <c r="B29" s="25" t="s">
        <v>9</v>
      </c>
      <c r="C29" s="77"/>
      <c r="D29" s="78"/>
      <c r="E29" s="77"/>
      <c r="F29" s="78"/>
      <c r="G29" s="1">
        <f t="shared" si="0"/>
        <v>0</v>
      </c>
      <c r="H29" s="79"/>
      <c r="I29" s="79"/>
      <c r="J29" s="79"/>
      <c r="K29" s="79"/>
      <c r="L29" s="1">
        <f>J29-H29</f>
        <v>0</v>
      </c>
      <c r="M29" s="1">
        <f t="shared" si="1"/>
        <v>0</v>
      </c>
      <c r="N29" s="64"/>
      <c r="O29" s="83"/>
    </row>
    <row r="30" spans="1:15" s="18" customFormat="1" x14ac:dyDescent="0.25">
      <c r="A30" s="6">
        <v>25</v>
      </c>
      <c r="B30" s="21" t="s">
        <v>10</v>
      </c>
      <c r="C30" s="80"/>
      <c r="D30" s="81"/>
      <c r="E30" s="80"/>
      <c r="F30" s="81"/>
      <c r="G30" s="2">
        <f t="shared" si="0"/>
        <v>0</v>
      </c>
      <c r="H30" s="80"/>
      <c r="I30" s="80"/>
      <c r="J30" s="80"/>
      <c r="K30" s="80"/>
      <c r="L30" s="2">
        <f t="shared" si="2"/>
        <v>0</v>
      </c>
      <c r="M30" s="2">
        <f t="shared" si="1"/>
        <v>0</v>
      </c>
      <c r="N30" s="64"/>
      <c r="O30" s="83"/>
    </row>
    <row r="31" spans="1:15" s="18" customFormat="1" x14ac:dyDescent="0.25">
      <c r="A31" s="32">
        <v>26</v>
      </c>
      <c r="B31" s="21" t="s">
        <v>11</v>
      </c>
      <c r="C31" s="80"/>
      <c r="D31" s="81"/>
      <c r="E31" s="80"/>
      <c r="F31" s="81"/>
      <c r="G31" s="2">
        <f t="shared" si="0"/>
        <v>0</v>
      </c>
      <c r="H31" s="80"/>
      <c r="I31" s="80"/>
      <c r="J31" s="80"/>
      <c r="K31" s="80"/>
      <c r="L31" s="2">
        <f t="shared" si="2"/>
        <v>0</v>
      </c>
      <c r="M31" s="2">
        <f t="shared" si="1"/>
        <v>0</v>
      </c>
      <c r="N31" s="64"/>
      <c r="O31" s="83"/>
    </row>
    <row r="32" spans="1:15" s="18" customFormat="1" x14ac:dyDescent="0.25">
      <c r="A32" s="19">
        <v>27</v>
      </c>
      <c r="B32" s="25" t="s">
        <v>12</v>
      </c>
      <c r="C32" s="77"/>
      <c r="D32" s="77"/>
      <c r="E32" s="77"/>
      <c r="F32" s="77"/>
      <c r="G32" s="1">
        <f t="shared" si="0"/>
        <v>0</v>
      </c>
      <c r="H32" s="77"/>
      <c r="I32" s="77"/>
      <c r="J32" s="77"/>
      <c r="K32" s="77"/>
      <c r="L32" s="1">
        <f t="shared" si="2"/>
        <v>0</v>
      </c>
      <c r="M32" s="1">
        <f t="shared" si="1"/>
        <v>0</v>
      </c>
      <c r="N32" s="64"/>
      <c r="O32" s="83"/>
    </row>
    <row r="33" spans="1:18" s="18" customFormat="1" x14ac:dyDescent="0.25">
      <c r="A33" s="19">
        <v>28</v>
      </c>
      <c r="B33" s="25" t="s">
        <v>13</v>
      </c>
      <c r="C33" s="77"/>
      <c r="D33" s="77"/>
      <c r="E33" s="77"/>
      <c r="F33" s="77"/>
      <c r="G33" s="1">
        <f t="shared" si="0"/>
        <v>0</v>
      </c>
      <c r="H33" s="77"/>
      <c r="I33" s="77"/>
      <c r="J33" s="77"/>
      <c r="K33" s="77"/>
      <c r="L33" s="1">
        <f t="shared" si="2"/>
        <v>0</v>
      </c>
      <c r="M33" s="1">
        <f t="shared" si="1"/>
        <v>0</v>
      </c>
      <c r="N33" s="64"/>
      <c r="O33" s="83"/>
    </row>
    <row r="34" spans="1:18" s="18" customFormat="1" x14ac:dyDescent="0.25">
      <c r="A34" s="4">
        <v>29</v>
      </c>
      <c r="B34" s="25" t="s">
        <v>14</v>
      </c>
      <c r="C34" s="77"/>
      <c r="D34" s="78"/>
      <c r="E34" s="77"/>
      <c r="F34" s="78"/>
      <c r="G34" s="1">
        <f t="shared" si="0"/>
        <v>0</v>
      </c>
      <c r="H34" s="77"/>
      <c r="I34" s="77"/>
      <c r="J34" s="77"/>
      <c r="K34" s="77"/>
      <c r="L34" s="1">
        <f t="shared" si="2"/>
        <v>0</v>
      </c>
      <c r="M34" s="1">
        <f t="shared" si="1"/>
        <v>0</v>
      </c>
      <c r="N34" s="64"/>
      <c r="O34" s="83"/>
      <c r="Q34" s="20"/>
      <c r="R34" s="20"/>
    </row>
    <row r="35" spans="1:18" s="18" customFormat="1" x14ac:dyDescent="0.25">
      <c r="A35" s="4">
        <v>30</v>
      </c>
      <c r="B35" s="25" t="s">
        <v>46</v>
      </c>
      <c r="C35" s="77"/>
      <c r="D35" s="78"/>
      <c r="E35" s="77"/>
      <c r="F35" s="78"/>
      <c r="G35" s="1">
        <f t="shared" si="0"/>
        <v>0</v>
      </c>
      <c r="H35" s="79"/>
      <c r="I35" s="79"/>
      <c r="J35" s="79"/>
      <c r="K35" s="79"/>
      <c r="L35" s="1">
        <f t="shared" si="2"/>
        <v>0</v>
      </c>
      <c r="M35" s="1">
        <f t="shared" si="1"/>
        <v>0</v>
      </c>
      <c r="N35" s="64"/>
      <c r="O35" s="83"/>
      <c r="Q35" s="20"/>
      <c r="R35" s="20"/>
    </row>
    <row r="36" spans="1:18" s="18" customFormat="1" x14ac:dyDescent="0.25">
      <c r="A36" s="4">
        <v>31</v>
      </c>
      <c r="B36" s="26" t="s">
        <v>9</v>
      </c>
      <c r="C36" s="77"/>
      <c r="D36" s="78"/>
      <c r="E36" s="77"/>
      <c r="F36" s="78"/>
      <c r="G36" s="1">
        <f t="shared" si="0"/>
        <v>0</v>
      </c>
      <c r="H36" s="77"/>
      <c r="I36" s="79"/>
      <c r="J36" s="77"/>
      <c r="K36" s="79"/>
      <c r="L36" s="1">
        <f>J36-H36</f>
        <v>0</v>
      </c>
      <c r="M36" s="1">
        <f t="shared" si="1"/>
        <v>0</v>
      </c>
      <c r="N36" s="65"/>
      <c r="O36" s="84"/>
      <c r="Q36" s="20"/>
      <c r="R36" s="20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1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1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21" x14ac:dyDescent="0.25">
      <c r="A4" s="43" t="s">
        <v>56</v>
      </c>
      <c r="B4" s="44"/>
      <c r="C4" s="47" t="s">
        <v>0</v>
      </c>
      <c r="D4" s="47"/>
      <c r="E4" s="47"/>
      <c r="F4" s="47"/>
      <c r="G4" s="47" t="s">
        <v>8</v>
      </c>
      <c r="H4" s="47" t="s">
        <v>21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21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21" x14ac:dyDescent="0.25">
      <c r="A6" s="4">
        <v>1</v>
      </c>
      <c r="B6" s="35" t="s">
        <v>13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21" x14ac:dyDescent="0.25">
      <c r="A7" s="4">
        <v>2</v>
      </c>
      <c r="B7" s="35" t="s">
        <v>14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21" x14ac:dyDescent="0.25">
      <c r="A8" s="4">
        <v>3</v>
      </c>
      <c r="B8" s="35" t="s">
        <v>15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21" x14ac:dyDescent="0.25">
      <c r="A9" s="6">
        <v>4</v>
      </c>
      <c r="B9" s="21" t="s">
        <v>9</v>
      </c>
      <c r="C9" s="51"/>
      <c r="D9" s="54"/>
      <c r="E9" s="51"/>
      <c r="F9" s="54"/>
      <c r="G9" s="2">
        <f>E9-C9</f>
        <v>0</v>
      </c>
      <c r="H9" s="51"/>
      <c r="I9" s="51"/>
      <c r="J9" s="51"/>
      <c r="K9" s="51"/>
      <c r="L9" s="2">
        <f>J9-H9</f>
        <v>0</v>
      </c>
      <c r="M9" s="2">
        <f t="shared" si="1"/>
        <v>0</v>
      </c>
      <c r="N9" s="64"/>
      <c r="O9" s="67"/>
    </row>
    <row r="10" spans="1:21" x14ac:dyDescent="0.25">
      <c r="A10" s="7">
        <v>5</v>
      </c>
      <c r="B10" s="21" t="s">
        <v>10</v>
      </c>
      <c r="C10" s="51"/>
      <c r="D10" s="51"/>
      <c r="E10" s="51"/>
      <c r="F10" s="51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21" x14ac:dyDescent="0.25">
      <c r="A11" s="7">
        <v>6</v>
      </c>
      <c r="B11" s="21" t="s">
        <v>11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21" x14ac:dyDescent="0.25">
      <c r="A12" s="8">
        <v>7</v>
      </c>
      <c r="B12" s="35" t="s">
        <v>12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21" x14ac:dyDescent="0.25">
      <c r="A13" s="4">
        <v>8</v>
      </c>
      <c r="B13" s="35" t="s">
        <v>13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  <c r="U13" s="27"/>
    </row>
    <row r="14" spans="1:21" x14ac:dyDescent="0.25">
      <c r="A14" s="4">
        <v>9</v>
      </c>
      <c r="B14" s="35" t="s">
        <v>14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21" x14ac:dyDescent="0.25">
      <c r="A15" s="4">
        <v>10</v>
      </c>
      <c r="B15" s="35" t="s">
        <v>15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21" x14ac:dyDescent="0.25">
      <c r="A16" s="6">
        <v>11</v>
      </c>
      <c r="B16" s="21" t="s">
        <v>9</v>
      </c>
      <c r="C16" s="51"/>
      <c r="D16" s="54"/>
      <c r="E16" s="51"/>
      <c r="F16" s="54"/>
      <c r="G16" s="2">
        <f t="shared" si="0"/>
        <v>0</v>
      </c>
      <c r="H16" s="51"/>
      <c r="I16" s="51"/>
      <c r="J16" s="51"/>
      <c r="K16" s="51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7">
        <v>12</v>
      </c>
      <c r="B17" s="21" t="s">
        <v>10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7">
        <v>13</v>
      </c>
      <c r="B18" s="21" t="s">
        <v>11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8">
        <v>14</v>
      </c>
      <c r="B19" s="35" t="s">
        <v>12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13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14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15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9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10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11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8">
        <v>21</v>
      </c>
      <c r="B26" s="35" t="s">
        <v>12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13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14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15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6">
        <v>25</v>
      </c>
      <c r="B30" s="21" t="s">
        <v>9</v>
      </c>
      <c r="C30" s="51"/>
      <c r="D30" s="54"/>
      <c r="E30" s="51"/>
      <c r="F30" s="54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10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7">
        <v>27</v>
      </c>
      <c r="B32" s="21" t="s">
        <v>11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8">
        <v>28</v>
      </c>
      <c r="B33" s="35" t="s">
        <v>12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8">
        <v>29</v>
      </c>
      <c r="B34" s="35" t="s">
        <v>13</v>
      </c>
      <c r="C34" s="52"/>
      <c r="D34" s="52"/>
      <c r="E34" s="52"/>
      <c r="F34" s="52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8">
        <v>30</v>
      </c>
      <c r="B35" s="35" t="s">
        <v>14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8"/>
      <c r="B36" s="35"/>
      <c r="C36" s="52"/>
      <c r="D36" s="53"/>
      <c r="E36" s="52"/>
      <c r="F36" s="53"/>
      <c r="G36" s="1"/>
      <c r="H36" s="56"/>
      <c r="I36" s="56"/>
      <c r="J36" s="56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5.7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tZLvraXKfebbstkfWioTbJuNIWPnmJJ9tijRK2MiPN9BCKvp3pLViRq1OLRpfloVDTfLKb0jHh2D6YdbX3/Yag==" saltValue="aa3/rD6pzEW5N2QoFqvu7w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57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35" t="s">
        <v>15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35" t="s">
        <v>9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10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7">
        <v>4</v>
      </c>
      <c r="B9" s="21" t="s">
        <v>11</v>
      </c>
      <c r="C9" s="28"/>
      <c r="D9" s="29"/>
      <c r="E9" s="28"/>
      <c r="F9" s="29"/>
      <c r="G9" s="2">
        <f>E9-C9</f>
        <v>0</v>
      </c>
      <c r="H9" s="28"/>
      <c r="I9" s="29"/>
      <c r="J9" s="28"/>
      <c r="K9" s="29"/>
      <c r="L9" s="2">
        <f>J9-H9</f>
        <v>0</v>
      </c>
      <c r="M9" s="2">
        <f t="shared" si="1"/>
        <v>0</v>
      </c>
      <c r="N9" s="64"/>
      <c r="O9" s="67"/>
    </row>
    <row r="10" spans="1:15" x14ac:dyDescent="0.25">
      <c r="A10" s="8">
        <v>5</v>
      </c>
      <c r="B10" s="35" t="s">
        <v>12</v>
      </c>
      <c r="C10" s="33"/>
      <c r="D10" s="34"/>
      <c r="E10" s="33"/>
      <c r="F10" s="34"/>
      <c r="G10" s="1">
        <f t="shared" si="0"/>
        <v>0</v>
      </c>
      <c r="H10" s="33"/>
      <c r="I10" s="34"/>
      <c r="J10" s="33"/>
      <c r="K10" s="34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13</v>
      </c>
      <c r="C11" s="33"/>
      <c r="D11" s="34"/>
      <c r="E11" s="33"/>
      <c r="F11" s="34"/>
      <c r="G11" s="1">
        <f t="shared" si="0"/>
        <v>0</v>
      </c>
      <c r="H11" s="33"/>
      <c r="I11" s="34"/>
      <c r="J11" s="33"/>
      <c r="K11" s="34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35" t="s">
        <v>14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5" t="s">
        <v>15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9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7">
        <v>10</v>
      </c>
      <c r="B15" s="21" t="s">
        <v>10</v>
      </c>
      <c r="C15" s="28"/>
      <c r="D15" s="29"/>
      <c r="E15" s="28"/>
      <c r="F15" s="29"/>
      <c r="G15" s="2">
        <f t="shared" si="0"/>
        <v>0</v>
      </c>
      <c r="H15" s="28"/>
      <c r="I15" s="29"/>
      <c r="J15" s="28"/>
      <c r="K15" s="29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7">
        <v>11</v>
      </c>
      <c r="B16" s="21" t="s">
        <v>11</v>
      </c>
      <c r="C16" s="28"/>
      <c r="D16" s="29"/>
      <c r="E16" s="28"/>
      <c r="F16" s="29"/>
      <c r="G16" s="2">
        <f t="shared" si="0"/>
        <v>0</v>
      </c>
      <c r="H16" s="28"/>
      <c r="I16" s="29"/>
      <c r="J16" s="28"/>
      <c r="K16" s="29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8">
        <v>12</v>
      </c>
      <c r="B17" s="35" t="s">
        <v>12</v>
      </c>
      <c r="C17" s="33"/>
      <c r="D17" s="34"/>
      <c r="E17" s="33"/>
      <c r="F17" s="34"/>
      <c r="G17" s="1">
        <f t="shared" si="0"/>
        <v>0</v>
      </c>
      <c r="H17" s="33"/>
      <c r="I17" s="34"/>
      <c r="J17" s="33"/>
      <c r="K17" s="34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13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5" t="s">
        <v>14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15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9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6">
        <v>17</v>
      </c>
      <c r="B22" s="21" t="s">
        <v>10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6">
        <v>18</v>
      </c>
      <c r="B23" s="21" t="s">
        <v>11</v>
      </c>
      <c r="C23" s="72"/>
      <c r="D23" s="73"/>
      <c r="E23" s="72"/>
      <c r="F23" s="73"/>
      <c r="G23" s="2">
        <f t="shared" si="0"/>
        <v>0</v>
      </c>
      <c r="H23" s="72"/>
      <c r="I23" s="73"/>
      <c r="J23" s="72"/>
      <c r="K23" s="73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8">
        <v>19</v>
      </c>
      <c r="B24" s="35" t="s">
        <v>12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13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35" t="s">
        <v>14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15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9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7">
        <v>24</v>
      </c>
      <c r="B29" s="21" t="s">
        <v>10</v>
      </c>
      <c r="C29" s="28"/>
      <c r="D29" s="29"/>
      <c r="E29" s="28"/>
      <c r="F29" s="29"/>
      <c r="G29" s="2">
        <f t="shared" si="0"/>
        <v>0</v>
      </c>
      <c r="H29" s="28"/>
      <c r="I29" s="29"/>
      <c r="J29" s="28"/>
      <c r="K29" s="29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7">
        <v>25</v>
      </c>
      <c r="B30" s="21" t="s">
        <v>11</v>
      </c>
      <c r="C30" s="28"/>
      <c r="D30" s="29"/>
      <c r="E30" s="28"/>
      <c r="F30" s="29"/>
      <c r="G30" s="2">
        <f t="shared" si="0"/>
        <v>0</v>
      </c>
      <c r="H30" s="28"/>
      <c r="I30" s="29"/>
      <c r="J30" s="28"/>
      <c r="K30" s="29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12</v>
      </c>
      <c r="C31" s="28"/>
      <c r="D31" s="29"/>
      <c r="E31" s="28"/>
      <c r="F31" s="29"/>
      <c r="G31" s="2">
        <f t="shared" si="0"/>
        <v>0</v>
      </c>
      <c r="H31" s="28"/>
      <c r="I31" s="29"/>
      <c r="J31" s="28"/>
      <c r="K31" s="29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8">
        <v>27</v>
      </c>
      <c r="B32" s="35" t="s">
        <v>13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35" t="s">
        <v>14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15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9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10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2BgtXHp9AUc8w5d3HbSCGIgs3GlXnvwgEArJWNIg3BbHm/8tyUVHctg2v3TD5Vb8vb+zu4/2LfWz7yewAltDrQ==" saltValue="uZrAi/ZCvgCxvRJwJbLOsQ==" spinCount="100000" sheet="1" selectLockedCells="1"/>
  <protectedRanges>
    <protectedRange password="CF7A" sqref="G6:G36 C37:M37 L6:M36" name="範圍1"/>
  </protectedRanges>
  <mergeCells count="116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58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5"/>
      <c r="I6" s="55"/>
      <c r="J6" s="55"/>
      <c r="K6" s="55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35" t="s">
        <v>12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15" x14ac:dyDescent="0.25">
      <c r="A8" s="4">
        <v>3</v>
      </c>
      <c r="B8" s="3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5" t="s">
        <v>15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ref="L10:L35" si="3">J10-H10</f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9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3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3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5"/>
      <c r="I13" s="55"/>
      <c r="J13" s="55"/>
      <c r="K13" s="55"/>
      <c r="L13" s="2">
        <f t="shared" si="3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3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3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3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3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3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3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3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 t="shared" si="3"/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5"/>
      <c r="I20" s="55"/>
      <c r="J20" s="55"/>
      <c r="K20" s="55"/>
      <c r="L20" s="2">
        <f t="shared" si="3"/>
        <v>0</v>
      </c>
      <c r="M20" s="2">
        <f t="shared" si="1"/>
        <v>0</v>
      </c>
      <c r="N20" s="64"/>
      <c r="O20" s="67"/>
    </row>
    <row r="21" spans="1:15" x14ac:dyDescent="0.25">
      <c r="A21" s="4">
        <v>16</v>
      </c>
      <c r="B21" s="35" t="s">
        <v>12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3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13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3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14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3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5" t="s">
        <v>15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3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9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3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3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5"/>
      <c r="I27" s="55"/>
      <c r="J27" s="55"/>
      <c r="K27" s="55"/>
      <c r="L27" s="2">
        <f t="shared" si="3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3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3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 t="shared" si="3"/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3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3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3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5" t="s">
        <v>9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3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3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11</v>
      </c>
      <c r="C34" s="51"/>
      <c r="D34" s="54"/>
      <c r="E34" s="51"/>
      <c r="F34" s="54"/>
      <c r="G34" s="2">
        <f t="shared" si="0"/>
        <v>0</v>
      </c>
      <c r="H34" s="55"/>
      <c r="I34" s="55"/>
      <c r="J34" s="55"/>
      <c r="K34" s="55"/>
      <c r="L34" s="2">
        <f t="shared" si="3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12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3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35"/>
      <c r="C36" s="52"/>
      <c r="D36" s="53"/>
      <c r="E36" s="52"/>
      <c r="F36" s="53"/>
      <c r="G36" s="1"/>
      <c r="H36" s="56"/>
      <c r="I36" s="56"/>
      <c r="J36" s="56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kTCD83rLCGWes7JTMnj4AvixOaXsYPvgjVVOxJvyoVj7JJpCOEEsLZgzVl3H+N5KZWQg0YDpwB969J2ULtZISg==" saltValue="tEwDQb3UgZrXFFIHkdfHzg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6"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59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35" t="s">
        <v>13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35" t="s">
        <v>14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35" t="s">
        <v>15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9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7">
        <v>5</v>
      </c>
      <c r="B10" s="21" t="s">
        <v>10</v>
      </c>
      <c r="C10" s="51"/>
      <c r="D10" s="54"/>
      <c r="E10" s="51"/>
      <c r="F10" s="54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15" x14ac:dyDescent="0.25">
      <c r="A11" s="7">
        <v>6</v>
      </c>
      <c r="B11" s="21" t="s">
        <v>11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8">
        <v>7</v>
      </c>
      <c r="B12" s="35" t="s">
        <v>12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5" t="s">
        <v>13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35" t="s">
        <v>14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35" t="s">
        <v>15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9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7">
        <v>12</v>
      </c>
      <c r="B17" s="21" t="s">
        <v>10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7">
        <v>13</v>
      </c>
      <c r="B18" s="21" t="s">
        <v>11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8">
        <v>14</v>
      </c>
      <c r="B19" s="35" t="s">
        <v>12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13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14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15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9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10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11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8">
        <v>21</v>
      </c>
      <c r="B26" s="35" t="s">
        <v>12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13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14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15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7">
        <v>25</v>
      </c>
      <c r="B30" s="21" t="s">
        <v>9</v>
      </c>
      <c r="C30" s="51"/>
      <c r="D30" s="51"/>
      <c r="E30" s="51"/>
      <c r="F30" s="51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10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7">
        <v>27</v>
      </c>
      <c r="B32" s="21" t="s">
        <v>11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8">
        <v>28</v>
      </c>
      <c r="B33" s="35" t="s">
        <v>12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13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14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15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7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Tb8P9c4tBDPEJpKOsSiv+FNvpuxJGK0K0FpC+tCs0LZFn1VHAd1zDGYXTVzENzRdtf0OU++xbgBNdMC2Dxu83w==" saltValue="BOb9zFXKN3nGO09MDPW91w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abSelected="1" zoomScaleNormal="100" workbookViewId="0">
      <selection activeCell="J23" sqref="J23:K2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60</v>
      </c>
      <c r="B4" s="44"/>
      <c r="C4" s="47" t="s">
        <v>0</v>
      </c>
      <c r="D4" s="47"/>
      <c r="E4" s="47"/>
      <c r="F4" s="47"/>
      <c r="G4" s="47" t="s">
        <v>8</v>
      </c>
      <c r="H4" s="47" t="s">
        <v>37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9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10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11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35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14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25" t="s">
        <v>15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9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10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11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35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14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15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9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10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11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35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13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14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15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9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10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11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35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14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15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9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10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1"/>
      <c r="I36" s="55"/>
      <c r="J36" s="51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4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tQd9qj4SlxgxFjtstfiNKxuIm7qYVPmDnaZnVVbHITYkl34WOil8e60Mw2OSpXAr/LvDEJFYsIVH2AWYs1wUWA==" saltValue="LI/1Qy9ktdInwx0ih4492g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48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25" t="s">
        <v>12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2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15</v>
      </c>
      <c r="C10" s="52"/>
      <c r="D10" s="53"/>
      <c r="E10" s="52"/>
      <c r="F10" s="53"/>
      <c r="G10" s="1">
        <f t="shared" si="0"/>
        <v>0</v>
      </c>
      <c r="H10" s="51"/>
      <c r="I10" s="51"/>
      <c r="J10" s="51"/>
      <c r="K10" s="51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9</v>
      </c>
      <c r="C11" s="51"/>
      <c r="D11" s="51"/>
      <c r="E11" s="51"/>
      <c r="F11" s="51"/>
      <c r="G11" s="1">
        <f t="shared" si="0"/>
        <v>0</v>
      </c>
      <c r="H11" s="51"/>
      <c r="I11" s="51"/>
      <c r="J11" s="51"/>
      <c r="K11" s="51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2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1"/>
      <c r="I20" s="51"/>
      <c r="J20" s="51"/>
      <c r="K20" s="51"/>
      <c r="L20" s="2">
        <f t="shared" si="2"/>
        <v>0</v>
      </c>
      <c r="M20" s="2">
        <f t="shared" si="1"/>
        <v>0</v>
      </c>
      <c r="N20" s="64"/>
      <c r="O20" s="67"/>
    </row>
    <row r="21" spans="1:15" x14ac:dyDescent="0.25">
      <c r="A21" s="6">
        <v>16</v>
      </c>
      <c r="B21" s="21" t="s">
        <v>12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13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6">
        <v>18</v>
      </c>
      <c r="B23" s="21" t="s">
        <v>14</v>
      </c>
      <c r="C23" s="51"/>
      <c r="D23" s="54"/>
      <c r="E23" s="51"/>
      <c r="F23" s="54"/>
      <c r="G23" s="2">
        <f t="shared" si="0"/>
        <v>0</v>
      </c>
      <c r="H23" s="51"/>
      <c r="I23" s="51"/>
      <c r="J23" s="51"/>
      <c r="K23" s="51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7">
        <v>19</v>
      </c>
      <c r="B24" s="21" t="s">
        <v>15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9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2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7">
        <v>27</v>
      </c>
      <c r="B32" s="21" t="s">
        <v>41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4"/>
      <c r="B34" s="25"/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/>
      <c r="B35" s="25"/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24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49</v>
      </c>
      <c r="B4" s="44"/>
      <c r="C4" s="47" t="s">
        <v>0</v>
      </c>
      <c r="D4" s="47"/>
      <c r="E4" s="47"/>
      <c r="F4" s="47"/>
      <c r="G4" s="47" t="s">
        <v>36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25" t="s">
        <v>12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2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15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9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2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1"/>
      <c r="I20" s="51"/>
      <c r="J20" s="51"/>
      <c r="K20" s="51"/>
      <c r="L20" s="2">
        <f t="shared" si="2"/>
        <v>0</v>
      </c>
      <c r="M20" s="2">
        <f t="shared" si="1"/>
        <v>0</v>
      </c>
      <c r="N20" s="64"/>
      <c r="O20" s="67"/>
    </row>
    <row r="21" spans="1:15" x14ac:dyDescent="0.25">
      <c r="A21" s="4">
        <v>16</v>
      </c>
      <c r="B21" s="25" t="s">
        <v>12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13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25" t="s">
        <v>14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15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9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2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9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11</v>
      </c>
      <c r="C34" s="51"/>
      <c r="D34" s="54"/>
      <c r="E34" s="51"/>
      <c r="F34" s="54"/>
      <c r="G34" s="2">
        <f t="shared" si="0"/>
        <v>0</v>
      </c>
      <c r="H34" s="51"/>
      <c r="I34" s="51"/>
      <c r="J34" s="51"/>
      <c r="K34" s="51"/>
      <c r="L34" s="2">
        <f t="shared" si="2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5" t="s">
        <v>43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26" t="s">
        <v>13</v>
      </c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aQju4B4SLHMeUo7vYQEoEZG68VR/quC0z6ecudACSkY5g0dQ2eFOSdn8eTlLe9C/+ItWf6vRE6BhPZd1pXqrag==" saltValue="EiaDDfbqkx8govP79fPPOQ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50</v>
      </c>
      <c r="B4" s="44"/>
      <c r="C4" s="47" t="s">
        <v>0</v>
      </c>
      <c r="D4" s="47"/>
      <c r="E4" s="47"/>
      <c r="F4" s="47"/>
      <c r="G4" s="47" t="s">
        <v>36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25" t="s">
        <v>14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6">
        <v>2</v>
      </c>
      <c r="B7" s="21" t="s">
        <v>15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9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6">
        <v>4</v>
      </c>
      <c r="B9" s="21" t="s">
        <v>10</v>
      </c>
      <c r="C9" s="51"/>
      <c r="D9" s="54"/>
      <c r="E9" s="51"/>
      <c r="F9" s="54"/>
      <c r="G9" s="2">
        <f>E9-C9</f>
        <v>0</v>
      </c>
      <c r="H9" s="51"/>
      <c r="I9" s="51"/>
      <c r="J9" s="51"/>
      <c r="K9" s="51"/>
      <c r="L9" s="2">
        <f>J9-H9</f>
        <v>0</v>
      </c>
      <c r="M9" s="2">
        <f t="shared" si="1"/>
        <v>0</v>
      </c>
      <c r="N9" s="64"/>
      <c r="O9" s="67"/>
    </row>
    <row r="10" spans="1:15" x14ac:dyDescent="0.25">
      <c r="A10" s="7">
        <v>5</v>
      </c>
      <c r="B10" s="21" t="s">
        <v>11</v>
      </c>
      <c r="C10" s="51"/>
      <c r="D10" s="54"/>
      <c r="E10" s="51"/>
      <c r="F10" s="54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15" x14ac:dyDescent="0.25">
      <c r="A11" s="7">
        <v>6</v>
      </c>
      <c r="B11" s="21" t="s">
        <v>12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8">
        <v>7</v>
      </c>
      <c r="B12" s="25" t="s">
        <v>13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14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25" t="s">
        <v>15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9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6">
        <v>11</v>
      </c>
      <c r="B16" s="21" t="s">
        <v>10</v>
      </c>
      <c r="C16" s="51"/>
      <c r="D16" s="54"/>
      <c r="E16" s="51"/>
      <c r="F16" s="54"/>
      <c r="G16" s="2">
        <f t="shared" si="0"/>
        <v>0</v>
      </c>
      <c r="H16" s="51"/>
      <c r="I16" s="51"/>
      <c r="J16" s="51"/>
      <c r="K16" s="51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7">
        <v>12</v>
      </c>
      <c r="B17" s="21" t="s">
        <v>11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8">
        <v>13</v>
      </c>
      <c r="B18" s="25" t="s">
        <v>12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13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14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25" t="s">
        <v>15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9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6">
        <v>18</v>
      </c>
      <c r="B23" s="21" t="s">
        <v>10</v>
      </c>
      <c r="C23" s="51"/>
      <c r="D23" s="54"/>
      <c r="E23" s="51"/>
      <c r="F23" s="54"/>
      <c r="G23" s="2">
        <f t="shared" si="0"/>
        <v>0</v>
      </c>
      <c r="H23" s="51"/>
      <c r="I23" s="51"/>
      <c r="J23" s="51"/>
      <c r="K23" s="51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7">
        <v>19</v>
      </c>
      <c r="B24" s="21" t="s">
        <v>11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8">
        <v>20</v>
      </c>
      <c r="B25" s="25" t="s">
        <v>12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13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14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25" t="s">
        <v>15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9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6">
        <v>25</v>
      </c>
      <c r="B30" s="21" t="s">
        <v>10</v>
      </c>
      <c r="C30" s="51"/>
      <c r="D30" s="54"/>
      <c r="E30" s="51"/>
      <c r="F30" s="54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11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8">
        <v>27</v>
      </c>
      <c r="B32" s="25" t="s">
        <v>12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13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25" t="s">
        <v>44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6" t="s">
        <v>15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0i8pW/I+uO394GqCQ0hdpTBHloA48j0HY1Xx+kw7YYkaLJHIpamMJyo2CPbQQiEfpuLVO/fWMsLybekt6thIsg==" saltValue="IzXhV/duCtDgZNxvuDD49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５-11</vt:lpstr>
      <vt:lpstr>5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2026-07-03T08:04:19Z</dcterms:modified>
</cp:coreProperties>
</file>